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2"/>
  </bookViews>
  <sheets>
    <sheet name="预制小构件竞价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<sst xmlns="http://schemas.openxmlformats.org/spreadsheetml/2006/main" count="56" uniqueCount="39">
  <si>
    <t>昌平区中关村生命科学园三期及“北四村”棚户区改造和环境整治B地块项目郝子庄中街等3条支路道路及管线工程-预制小构件竞价清单</t>
  </si>
  <si>
    <t>工程名称：昌平区中关村生命科学园三期及“北四村”棚户区改造和环境整治B地块项目郝子庄中街等3条支路道路及管线工程</t>
  </si>
  <si>
    <t>序号</t>
  </si>
  <si>
    <t>材料名称</t>
  </si>
  <si>
    <t>规格型号</t>
  </si>
  <si>
    <t>单位</t>
  </si>
  <si>
    <t>数量</t>
  </si>
  <si>
    <t>不含税单价</t>
  </si>
  <si>
    <t>税率（%）</t>
  </si>
  <si>
    <t>含税单价</t>
  </si>
  <si>
    <t>合价（元）</t>
  </si>
  <si>
    <t>备注</t>
  </si>
  <si>
    <t>盖板</t>
  </si>
  <si>
    <t>Y02B11-2，12s522-29</t>
  </si>
  <si>
    <t>块</t>
  </si>
  <si>
    <t>Y02B13-2,12s522-30</t>
  </si>
  <si>
    <t>J02B1-2，12s522-56</t>
  </si>
  <si>
    <t>预制井圈</t>
  </si>
  <si>
    <t>直径800mm</t>
  </si>
  <si>
    <t>模块</t>
  </si>
  <si>
    <t>挤压件MY8强度等级MU10</t>
  </si>
  <si>
    <t>挤压件MY13强度等级MU10</t>
  </si>
  <si>
    <t>挤压件40M强度等级MU10</t>
  </si>
  <si>
    <t>40M-L强度等级MU10</t>
  </si>
  <si>
    <t>强度等级MU10</t>
  </si>
  <si>
    <t>透水型步道方砖</t>
  </si>
  <si>
    <t>100*200*60mm机压件，C40，抗折不小于5.0</t>
  </si>
  <si>
    <t>m2</t>
  </si>
  <si>
    <t>盲道砖</t>
  </si>
  <si>
    <t>300*300*60mm机压件，C40，抗折不小于5.0</t>
  </si>
  <si>
    <t>A2-3型路缘石</t>
  </si>
  <si>
    <t>120×300×745mm</t>
  </si>
  <si>
    <t>A4-1型路缘石</t>
  </si>
  <si>
    <t>100×200×745mm</t>
  </si>
  <si>
    <t>混凝土树池</t>
  </si>
  <si>
    <t>C30混凝土树池尺寸:139*12/10*15</t>
  </si>
  <si>
    <t>套</t>
  </si>
  <si>
    <t>合计</t>
  </si>
  <si>
    <t>路缘石图纸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</si>
</sst>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0" fontId="3" fillId="0" borderId="3" xfId="49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176" fontId="2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6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99060</xdr:colOff>
      <xdr:row>18</xdr:row>
      <xdr:rowOff>0</xdr:rowOff>
    </xdr:from>
    <xdr:ext cx="65" cy="172227"/>
    <xdr:sp>
      <xdr:nvSpPr>
        <xdr:cNvPr id="2" name="文本框 1"/>
        <xdr:cNvSpPr txBox="1"/>
      </xdr:nvSpPr>
      <xdr:spPr>
        <a:xfrm>
          <a:off x="5626735" y="7818755"/>
          <a:ext cx="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twoCellAnchor editAs="oneCell">
    <xdr:from>
      <xdr:col>10</xdr:col>
      <xdr:colOff>376555</xdr:colOff>
      <xdr:row>1</xdr:row>
      <xdr:rowOff>186690</xdr:rowOff>
    </xdr:from>
    <xdr:to>
      <xdr:col>23</xdr:col>
      <xdr:colOff>205105</xdr:colOff>
      <xdr:row>16</xdr:row>
      <xdr:rowOff>179070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67545" y="1088390"/>
          <a:ext cx="8743950" cy="6086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314960</xdr:colOff>
      <xdr:row>19</xdr:row>
      <xdr:rowOff>125730</xdr:rowOff>
    </xdr:from>
    <xdr:to>
      <xdr:col>20</xdr:col>
      <xdr:colOff>553085</xdr:colOff>
      <xdr:row>46</xdr:row>
      <xdr:rowOff>78105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05950" y="8115935"/>
          <a:ext cx="7096125" cy="458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tabSelected="1" zoomScale="85" zoomScaleNormal="85" workbookViewId="0">
      <selection activeCell="C14" sqref="C14"/>
    </sheetView>
  </sheetViews>
  <sheetFormatPr defaultColWidth="9" defaultRowHeight="13.5"/>
  <cols>
    <col min="1" max="1" width="5.59166666666667" style="1" customWidth="1"/>
    <col min="2" max="2" width="15.3333333333333" style="1" customWidth="1"/>
    <col min="3" max="3" width="24.7833333333333" style="1" customWidth="1"/>
    <col min="4" max="4" width="6.55" style="1" customWidth="1"/>
    <col min="5" max="5" width="8.95833333333333" style="1" customWidth="1"/>
    <col min="6" max="6" width="11.325" style="1" customWidth="1"/>
    <col min="7" max="7" width="10.2916666666667" style="1" customWidth="1"/>
    <col min="8" max="9" width="12.6416666666667" style="1" customWidth="1"/>
    <col min="10" max="10" width="12.5" style="1" customWidth="1"/>
    <col min="11" max="16384" width="9" style="1"/>
  </cols>
  <sheetData>
    <row r="1" ht="7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2.9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4.95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34.95" customHeight="1" spans="1:10">
      <c r="A4" s="4">
        <v>1</v>
      </c>
      <c r="B4" s="5" t="s">
        <v>12</v>
      </c>
      <c r="C4" s="4" t="s">
        <v>13</v>
      </c>
      <c r="D4" s="5" t="s">
        <v>14</v>
      </c>
      <c r="E4" s="6">
        <v>27</v>
      </c>
      <c r="F4" s="4">
        <f t="shared" ref="F4:F17" si="0">ROUND(H4/1.13,2)</f>
        <v>0</v>
      </c>
      <c r="G4" s="7">
        <v>0.13</v>
      </c>
      <c r="H4" s="6"/>
      <c r="I4" s="8">
        <f>ROUND(E4*H4,2)</f>
        <v>0</v>
      </c>
      <c r="J4" s="9"/>
    </row>
    <row r="5" ht="30.6" customHeight="1" spans="1:10">
      <c r="A5" s="4">
        <v>2</v>
      </c>
      <c r="B5" s="5" t="s">
        <v>12</v>
      </c>
      <c r="C5" s="4" t="s">
        <v>15</v>
      </c>
      <c r="D5" s="5" t="s">
        <v>14</v>
      </c>
      <c r="E5" s="6">
        <v>6</v>
      </c>
      <c r="F5" s="4">
        <f t="shared" si="0"/>
        <v>0</v>
      </c>
      <c r="G5" s="7">
        <v>0.13</v>
      </c>
      <c r="H5" s="6"/>
      <c r="I5" s="8">
        <f t="shared" ref="I5:I17" si="1">ROUND(E5*H5,2)</f>
        <v>0</v>
      </c>
      <c r="J5" s="9"/>
    </row>
    <row r="6" ht="32.4" customHeight="1" spans="1:10">
      <c r="A6" s="4">
        <v>3</v>
      </c>
      <c r="B6" s="5" t="s">
        <v>12</v>
      </c>
      <c r="C6" s="5" t="s">
        <v>16</v>
      </c>
      <c r="D6" s="5" t="s">
        <v>14</v>
      </c>
      <c r="E6" s="6">
        <v>7</v>
      </c>
      <c r="F6" s="4">
        <f t="shared" si="0"/>
        <v>0</v>
      </c>
      <c r="G6" s="7">
        <v>0.13</v>
      </c>
      <c r="H6" s="6"/>
      <c r="I6" s="8">
        <f t="shared" si="1"/>
        <v>0</v>
      </c>
      <c r="J6" s="9"/>
    </row>
    <row r="7" ht="32.4" customHeight="1" spans="1:10">
      <c r="A7" s="4">
        <v>4</v>
      </c>
      <c r="B7" s="5" t="s">
        <v>17</v>
      </c>
      <c r="C7" s="5" t="s">
        <v>18</v>
      </c>
      <c r="D7" s="5" t="s">
        <v>14</v>
      </c>
      <c r="E7" s="6">
        <v>40</v>
      </c>
      <c r="F7" s="4">
        <f t="shared" si="0"/>
        <v>0</v>
      </c>
      <c r="G7" s="7">
        <v>0.13</v>
      </c>
      <c r="H7" s="6"/>
      <c r="I7" s="8">
        <f t="shared" si="1"/>
        <v>0</v>
      </c>
      <c r="J7" s="9"/>
    </row>
    <row r="8" ht="32.4" customHeight="1" spans="1:10">
      <c r="A8" s="4">
        <v>5</v>
      </c>
      <c r="B8" s="4" t="s">
        <v>19</v>
      </c>
      <c r="C8" s="4" t="s">
        <v>20</v>
      </c>
      <c r="D8" s="5" t="s">
        <v>14</v>
      </c>
      <c r="E8" s="4">
        <v>2600</v>
      </c>
      <c r="F8" s="4">
        <f t="shared" si="0"/>
        <v>0</v>
      </c>
      <c r="G8" s="7">
        <v>0.13</v>
      </c>
      <c r="H8" s="6"/>
      <c r="I8" s="8">
        <f t="shared" si="1"/>
        <v>0</v>
      </c>
      <c r="J8" s="9"/>
    </row>
    <row r="9" ht="32.4" customHeight="1" spans="1:10">
      <c r="A9" s="4">
        <v>6</v>
      </c>
      <c r="B9" s="4" t="s">
        <v>19</v>
      </c>
      <c r="C9" s="4" t="s">
        <v>21</v>
      </c>
      <c r="D9" s="5" t="s">
        <v>14</v>
      </c>
      <c r="E9" s="4">
        <v>4800</v>
      </c>
      <c r="F9" s="4">
        <f t="shared" si="0"/>
        <v>0</v>
      </c>
      <c r="G9" s="7">
        <v>0.13</v>
      </c>
      <c r="H9" s="6"/>
      <c r="I9" s="8">
        <f t="shared" si="1"/>
        <v>0</v>
      </c>
      <c r="J9" s="9"/>
    </row>
    <row r="10" ht="32.4" customHeight="1" spans="1:10">
      <c r="A10" s="4">
        <v>7</v>
      </c>
      <c r="B10" s="4" t="s">
        <v>19</v>
      </c>
      <c r="C10" s="4" t="s">
        <v>22</v>
      </c>
      <c r="D10" s="5" t="s">
        <v>14</v>
      </c>
      <c r="E10" s="4">
        <v>1900</v>
      </c>
      <c r="F10" s="4">
        <f t="shared" si="0"/>
        <v>0</v>
      </c>
      <c r="G10" s="7">
        <v>0.13</v>
      </c>
      <c r="H10" s="6"/>
      <c r="I10" s="8">
        <f t="shared" si="1"/>
        <v>0</v>
      </c>
      <c r="J10" s="9"/>
    </row>
    <row r="11" ht="32.4" customHeight="1" spans="1:10">
      <c r="A11" s="4">
        <v>8</v>
      </c>
      <c r="B11" s="4" t="s">
        <v>19</v>
      </c>
      <c r="C11" s="4" t="s">
        <v>23</v>
      </c>
      <c r="D11" s="5" t="s">
        <v>14</v>
      </c>
      <c r="E11" s="4">
        <v>200</v>
      </c>
      <c r="F11" s="4">
        <f t="shared" si="0"/>
        <v>0</v>
      </c>
      <c r="G11" s="7">
        <v>0.13</v>
      </c>
      <c r="H11" s="6"/>
      <c r="I11" s="8">
        <f t="shared" si="1"/>
        <v>0</v>
      </c>
      <c r="J11" s="9"/>
    </row>
    <row r="12" ht="32.4" customHeight="1" spans="1:10">
      <c r="A12" s="4">
        <v>9</v>
      </c>
      <c r="B12" s="4" t="s">
        <v>19</v>
      </c>
      <c r="C12" s="4" t="s">
        <v>24</v>
      </c>
      <c r="D12" s="5" t="s">
        <v>14</v>
      </c>
      <c r="E12" s="4">
        <v>260</v>
      </c>
      <c r="F12" s="4">
        <f t="shared" si="0"/>
        <v>0</v>
      </c>
      <c r="G12" s="7">
        <v>0.13</v>
      </c>
      <c r="H12" s="6"/>
      <c r="I12" s="8">
        <f t="shared" si="1"/>
        <v>0</v>
      </c>
      <c r="J12" s="9"/>
    </row>
    <row r="13" ht="32.4" customHeight="1" spans="1:10">
      <c r="A13" s="4">
        <v>10</v>
      </c>
      <c r="B13" s="5" t="s">
        <v>25</v>
      </c>
      <c r="C13" s="5" t="s">
        <v>26</v>
      </c>
      <c r="D13" s="5" t="s">
        <v>27</v>
      </c>
      <c r="E13" s="5">
        <v>2150</v>
      </c>
      <c r="F13" s="4">
        <f t="shared" si="0"/>
        <v>0</v>
      </c>
      <c r="G13" s="7">
        <v>0.13</v>
      </c>
      <c r="H13" s="10"/>
      <c r="I13" s="8">
        <f t="shared" si="1"/>
        <v>0</v>
      </c>
      <c r="J13" s="9"/>
    </row>
    <row r="14" ht="32.4" customHeight="1" spans="1:10">
      <c r="A14" s="4">
        <v>11</v>
      </c>
      <c r="B14" s="5" t="s">
        <v>28</v>
      </c>
      <c r="C14" s="5" t="s">
        <v>29</v>
      </c>
      <c r="D14" s="5" t="s">
        <v>27</v>
      </c>
      <c r="E14" s="5">
        <v>1100</v>
      </c>
      <c r="F14" s="4">
        <f t="shared" si="0"/>
        <v>0</v>
      </c>
      <c r="G14" s="7">
        <v>0.13</v>
      </c>
      <c r="H14" s="10"/>
      <c r="I14" s="8">
        <f t="shared" si="1"/>
        <v>0</v>
      </c>
      <c r="J14" s="9"/>
    </row>
    <row r="15" ht="32.4" customHeight="1" spans="1:10">
      <c r="A15" s="4">
        <v>12</v>
      </c>
      <c r="B15" s="5" t="s">
        <v>30</v>
      </c>
      <c r="C15" s="5" t="s">
        <v>31</v>
      </c>
      <c r="D15" s="5" t="s">
        <v>14</v>
      </c>
      <c r="E15" s="5">
        <v>2100</v>
      </c>
      <c r="F15" s="4">
        <f t="shared" si="0"/>
        <v>0</v>
      </c>
      <c r="G15" s="7">
        <v>0.13</v>
      </c>
      <c r="H15" s="6"/>
      <c r="I15" s="8">
        <f t="shared" si="1"/>
        <v>0</v>
      </c>
      <c r="J15" s="9"/>
    </row>
    <row r="16" ht="32.4" customHeight="1" spans="1:10">
      <c r="A16" s="4">
        <v>13</v>
      </c>
      <c r="B16" s="5" t="s">
        <v>32</v>
      </c>
      <c r="C16" s="5" t="s">
        <v>33</v>
      </c>
      <c r="D16" s="5" t="s">
        <v>14</v>
      </c>
      <c r="E16" s="5">
        <v>2000</v>
      </c>
      <c r="F16" s="4">
        <f t="shared" si="0"/>
        <v>0</v>
      </c>
      <c r="G16" s="7">
        <v>0.13</v>
      </c>
      <c r="H16" s="6"/>
      <c r="I16" s="8">
        <f t="shared" si="1"/>
        <v>0</v>
      </c>
      <c r="J16" s="9"/>
    </row>
    <row r="17" ht="32.4" customHeight="1" spans="1:18">
      <c r="A17" s="4">
        <v>14</v>
      </c>
      <c r="B17" s="5" t="s">
        <v>34</v>
      </c>
      <c r="C17" s="5" t="s">
        <v>35</v>
      </c>
      <c r="D17" s="5" t="s">
        <v>36</v>
      </c>
      <c r="E17" s="5">
        <v>211</v>
      </c>
      <c r="F17" s="4">
        <f t="shared" si="0"/>
        <v>0</v>
      </c>
      <c r="G17" s="7">
        <v>0.13</v>
      </c>
      <c r="H17" s="6"/>
      <c r="I17" s="8">
        <f t="shared" si="1"/>
        <v>0</v>
      </c>
      <c r="J17" s="9"/>
    </row>
    <row r="18" ht="32.4" customHeight="1" spans="1:18">
      <c r="A18" s="6">
        <v>15</v>
      </c>
      <c r="B18" s="5" t="s">
        <v>37</v>
      </c>
      <c r="C18" s="11"/>
      <c r="D18" s="5"/>
      <c r="E18" s="6"/>
      <c r="F18" s="6"/>
      <c r="G18" s="6"/>
      <c r="H18" s="6"/>
      <c r="I18" s="6">
        <f>SUM(I4:I17)</f>
        <v>0</v>
      </c>
      <c r="J18" s="9"/>
      <c r="P18" s="12" t="s">
        <v>38</v>
      </c>
      <c r="Q18" s="12"/>
      <c r="R18" s="12"/>
    </row>
  </sheetData>
  <mergeCells count="3">
    <mergeCell ref="A1:J1"/>
    <mergeCell ref="A2:J2"/>
    <mergeCell ref="P18:R18"/>
  </mergeCells>
  <pageMargins left="0.904166666666667" right="0.590277777777778" top="0.747916666666667" bottom="0.747916666666667" header="0.511805555555556" footer="0.51180555555555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预制小构件竞价清单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语晨</cp:lastModifiedBy>
  <dcterms:created xsi:type="dcterms:W3CDTF">2016-06-27T03:16:00Z</dcterms:created>
  <cp:lastPrinted>2021-01-07T02:43:00Z</cp:lastPrinted>
  <dcterms:modified xsi:type="dcterms:W3CDTF">2025-11-19T07:02:19Z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C07D695E8C38469B8018BAF4AC7DE026_13</vt:lpwstr>
  </property>
</Properties>
</file>